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承保" sheetId="2" r:id="rId1"/>
    <sheet name="Sheet2" sheetId="4" r:id="rId2"/>
  </sheets>
  <externalReferences>
    <externalReference r:id="rId3"/>
  </externalReferences>
  <definedNames>
    <definedName name="_xlnm._FilterDatabase" localSheetId="0" hidden="1">承保!$A$2:$L$19</definedName>
    <definedName name="是">[1]Sheet1!$B$1:$B$4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保险数量为头数，亩数，户数，人数等</t>
        </r>
      </text>
    </comment>
  </commentList>
</comments>
</file>

<file path=xl/sharedStrings.xml><?xml version="1.0" encoding="utf-8"?>
<sst xmlns="http://schemas.openxmlformats.org/spreadsheetml/2006/main" count="62" uniqueCount="41">
  <si>
    <t>永定区洪山镇2024年脱贫人口产业帮扶保险承保公示清单</t>
  </si>
  <si>
    <t>序号</t>
  </si>
  <si>
    <t>被保险人</t>
  </si>
  <si>
    <t>身份证号</t>
  </si>
  <si>
    <t>标的项目</t>
  </si>
  <si>
    <t>标的地点</t>
  </si>
  <si>
    <t>保险数量</t>
  </si>
  <si>
    <t>保险单位</t>
  </si>
  <si>
    <t>保险金额</t>
  </si>
  <si>
    <t>保险费</t>
  </si>
  <si>
    <t>其中</t>
  </si>
  <si>
    <t>省级补贴</t>
  </si>
  <si>
    <t>市级补贴</t>
  </si>
  <si>
    <t>县级补贴</t>
  </si>
  <si>
    <t>江汉华</t>
  </si>
  <si>
    <t>352623195702****11</t>
  </si>
  <si>
    <t>耕牛</t>
  </si>
  <si>
    <t>洪山镇樟罗村</t>
  </si>
  <si>
    <t>头</t>
  </si>
  <si>
    <t>柚子</t>
  </si>
  <si>
    <t>亩</t>
  </si>
  <si>
    <t>罗玉添</t>
  </si>
  <si>
    <t>352623196205****12</t>
  </si>
  <si>
    <t>水牛</t>
  </si>
  <si>
    <t>张灿兴</t>
  </si>
  <si>
    <t>352623195108****11</t>
  </si>
  <si>
    <t>草鱼等</t>
  </si>
  <si>
    <t>张忠平</t>
  </si>
  <si>
    <t>352623195302****1X</t>
  </si>
  <si>
    <t>洪山镇下径村墩塘组</t>
  </si>
  <si>
    <t>张福宏</t>
  </si>
  <si>
    <t>352623197205****11</t>
  </si>
  <si>
    <t>洪山镇下径村中在组</t>
  </si>
  <si>
    <t>张凤云</t>
  </si>
  <si>
    <t>352623196905****27</t>
  </si>
  <si>
    <t>洪山镇下径村下元组</t>
  </si>
  <si>
    <t>张富荣</t>
  </si>
  <si>
    <t>352623197507****33</t>
  </si>
  <si>
    <r>
      <rPr>
        <b/>
        <sz val="10"/>
        <color theme="1"/>
        <rFont val="宋体"/>
        <charset val="134"/>
        <scheme val="minor"/>
      </rPr>
      <t>如有疑义请于五日内(自</t>
    </r>
    <r>
      <rPr>
        <b/>
        <u/>
        <sz val="10"/>
        <color theme="1"/>
        <rFont val="宋体"/>
        <charset val="134"/>
        <scheme val="minor"/>
      </rPr>
      <t xml:space="preserve"> 2024 </t>
    </r>
    <r>
      <rPr>
        <b/>
        <sz val="10"/>
        <color theme="1"/>
        <rFont val="宋体"/>
        <charset val="134"/>
        <scheme val="minor"/>
      </rPr>
      <t>年</t>
    </r>
    <r>
      <rPr>
        <b/>
        <u/>
        <sz val="10"/>
        <color theme="1"/>
        <rFont val="宋体"/>
        <charset val="134"/>
        <scheme val="minor"/>
      </rPr>
      <t>7</t>
    </r>
    <r>
      <rPr>
        <b/>
        <sz val="10"/>
        <color theme="1"/>
        <rFont val="宋体"/>
        <charset val="134"/>
        <scheme val="minor"/>
      </rPr>
      <t>月</t>
    </r>
    <r>
      <rPr>
        <b/>
        <u/>
        <sz val="10"/>
        <color theme="1"/>
        <rFont val="宋体"/>
        <charset val="134"/>
        <scheme val="minor"/>
      </rPr>
      <t>22</t>
    </r>
    <r>
      <rPr>
        <b/>
        <sz val="10"/>
        <color theme="1"/>
        <rFont val="宋体"/>
        <charset val="134"/>
        <scheme val="minor"/>
      </rPr>
      <t>日至</t>
    </r>
    <r>
      <rPr>
        <b/>
        <u/>
        <sz val="10"/>
        <color theme="1"/>
        <rFont val="宋体"/>
        <charset val="134"/>
        <scheme val="minor"/>
      </rPr>
      <t xml:space="preserve"> 2024 </t>
    </r>
    <r>
      <rPr>
        <b/>
        <sz val="10"/>
        <color theme="1"/>
        <rFont val="宋体"/>
        <charset val="134"/>
        <scheme val="minor"/>
      </rPr>
      <t>年</t>
    </r>
    <r>
      <rPr>
        <b/>
        <u/>
        <sz val="10"/>
        <color theme="1"/>
        <rFont val="宋体"/>
        <charset val="134"/>
        <scheme val="minor"/>
      </rPr>
      <t>7</t>
    </r>
    <r>
      <rPr>
        <b/>
        <sz val="10"/>
        <color theme="1"/>
        <rFont val="宋体"/>
        <charset val="134"/>
        <scheme val="minor"/>
      </rPr>
      <t>月</t>
    </r>
    <r>
      <rPr>
        <b/>
        <u/>
        <sz val="10"/>
        <color theme="1"/>
        <rFont val="宋体"/>
        <charset val="134"/>
        <scheme val="minor"/>
      </rPr>
      <t xml:space="preserve"> 26</t>
    </r>
    <r>
      <rPr>
        <b/>
        <sz val="10"/>
        <color theme="1"/>
        <rFont val="宋体"/>
        <charset val="134"/>
        <scheme val="minor"/>
      </rPr>
      <t>日止)向人保财险龙岩市分公司永定支公司进行反馈</t>
    </r>
  </si>
  <si>
    <t>联系地址：05975559589  永定区凤城镇金凤路1号</t>
  </si>
  <si>
    <t>监督电话：05975559589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</si>
</sst>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Courier New"/>
      <charset val="0"/>
    </font>
    <font>
      <sz val="11"/>
      <color indexed="8"/>
      <name val="宋体"/>
      <charset val="134"/>
    </font>
    <font>
      <sz val="10"/>
      <name val="宋体"/>
      <charset val="0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0"/>
      <scheme val="minor"/>
    </font>
    <font>
      <b/>
      <sz val="10"/>
      <color theme="0"/>
      <name val="宋体"/>
      <charset val="134"/>
      <scheme val="minor"/>
    </font>
    <font>
      <sz val="12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Arial"/>
      <charset val="134"/>
    </font>
    <font>
      <b/>
      <u/>
      <sz val="10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10000"/>
      </left>
      <right style="thin">
        <color rgb="FF010000"/>
      </right>
      <top style="thin">
        <color rgb="FF010000"/>
      </top>
      <bottom style="thin">
        <color rgb="FF01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4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</cellStyleXfs>
  <cellXfs count="43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2" fontId="7" fillId="3" borderId="2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77" fontId="7" fillId="3" borderId="4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2 4" xfId="50"/>
    <cellStyle name="常规 6" xfId="51"/>
    <cellStyle name="常规 2 5" xfId="52"/>
    <cellStyle name="常规 2 2 2" xfId="53"/>
    <cellStyle name="常规 2 2 3" xfId="54"/>
    <cellStyle name="常规 2 2" xfId="55"/>
    <cellStyle name="常规 2 3" xfId="56"/>
    <cellStyle name="常规 2" xfId="57"/>
    <cellStyle name="常规 2 2 3 2" xfId="58"/>
    <cellStyle name="常规 2 2 4 2" xfId="59"/>
    <cellStyle name="常规 2 4" xfId="60"/>
    <cellStyle name="常规 3" xfId="61"/>
    <cellStyle name="常规 4" xfId="62"/>
    <cellStyle name="常规 4 2" xfId="63"/>
    <cellStyle name="常规 5" xfId="64"/>
    <cellStyle name="常规 7" xfId="65"/>
    <cellStyle name="常规 7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pc\Desktop\&#20135;&#19994;&#25206;&#36139;\&#23792;&#24066;\&#23792;&#23621;\&#23792;&#23621;&#26449;&#20859;&#27542;&#38505;&#65288;&#22810;&#25143;&#22810;&#26631;&#3034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修改"/>
      <sheetName val="Sheet1"/>
      <sheetName val="Sheet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9"/>
  <sheetViews>
    <sheetView tabSelected="1" zoomScale="110" zoomScaleNormal="110" workbookViewId="0">
      <selection activeCell="C15" sqref="C15"/>
    </sheetView>
  </sheetViews>
  <sheetFormatPr defaultColWidth="9" defaultRowHeight="14.25"/>
  <cols>
    <col min="1" max="1" width="6.375" style="3" customWidth="1"/>
    <col min="2" max="2" width="8.625" style="3" customWidth="1"/>
    <col min="3" max="3" width="21.75" style="4" customWidth="1"/>
    <col min="4" max="4" width="12.125" style="3" customWidth="1"/>
    <col min="5" max="5" width="20.3416666666667" style="3" customWidth="1"/>
    <col min="6" max="6" width="13.625" style="5" customWidth="1"/>
    <col min="7" max="7" width="13.625" style="3" customWidth="1"/>
    <col min="8" max="8" width="14.125" style="3" customWidth="1"/>
    <col min="9" max="9" width="11.375" style="3" customWidth="1"/>
    <col min="10" max="10" width="13.125" style="3" customWidth="1"/>
    <col min="11" max="11" width="14.25" style="3" customWidth="1"/>
    <col min="12" max="12" width="15.3333333333333" style="3" customWidth="1"/>
    <col min="13" max="13" width="9" style="6"/>
    <col min="14" max="16384" width="9" style="3"/>
  </cols>
  <sheetData>
    <row r="1" ht="36.95" customHeight="1" spans="1:11">
      <c r="A1" s="7" t="s">
        <v>0</v>
      </c>
      <c r="B1" s="7"/>
      <c r="C1" s="8"/>
      <c r="D1" s="7"/>
      <c r="E1" s="7"/>
      <c r="F1" s="9"/>
      <c r="G1" s="7"/>
      <c r="H1" s="7"/>
      <c r="I1" s="7"/>
      <c r="J1" s="7"/>
      <c r="K1" s="7"/>
    </row>
    <row r="2" s="1" customFormat="1" ht="21.95" customHeight="1" spans="1:1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3" t="s">
        <v>7</v>
      </c>
      <c r="H2" s="14" t="s">
        <v>8</v>
      </c>
      <c r="I2" s="35" t="s">
        <v>9</v>
      </c>
      <c r="J2" s="10" t="s">
        <v>10</v>
      </c>
      <c r="K2" s="10"/>
      <c r="L2" s="10"/>
      <c r="M2" s="36"/>
    </row>
    <row r="3" s="1" customFormat="1" ht="21.95" customHeight="1" spans="1:13">
      <c r="A3" s="15"/>
      <c r="B3" s="15"/>
      <c r="C3" s="16"/>
      <c r="D3" s="15"/>
      <c r="E3" s="15"/>
      <c r="F3" s="17"/>
      <c r="G3" s="13"/>
      <c r="H3" s="15"/>
      <c r="I3" s="37"/>
      <c r="J3" s="38" t="s">
        <v>11</v>
      </c>
      <c r="K3" s="38" t="s">
        <v>12</v>
      </c>
      <c r="L3" s="38" t="s">
        <v>13</v>
      </c>
      <c r="M3" s="36"/>
    </row>
    <row r="4" s="1" customFormat="1" ht="21.95" customHeight="1" spans="1:13">
      <c r="A4" s="15">
        <v>1</v>
      </c>
      <c r="B4" s="18" t="s">
        <v>14</v>
      </c>
      <c r="C4" s="19" t="s">
        <v>15</v>
      </c>
      <c r="D4" s="20" t="s">
        <v>16</v>
      </c>
      <c r="E4" s="21" t="s">
        <v>17</v>
      </c>
      <c r="F4" s="22">
        <v>8</v>
      </c>
      <c r="G4" s="23" t="s">
        <v>18</v>
      </c>
      <c r="H4" s="24">
        <v>64000</v>
      </c>
      <c r="I4" s="39">
        <v>3200</v>
      </c>
      <c r="J4" s="40">
        <f t="shared" ref="J4:J12" si="0">I4*0.54</f>
        <v>1728</v>
      </c>
      <c r="K4" s="40">
        <f t="shared" ref="K4:K12" si="1">I4*0.18</f>
        <v>576</v>
      </c>
      <c r="L4" s="40">
        <f t="shared" ref="L4:L12" si="2">I4*0.28</f>
        <v>896</v>
      </c>
      <c r="M4" s="36"/>
    </row>
    <row r="5" s="1" customFormat="1" ht="21.95" customHeight="1" spans="1:13">
      <c r="A5" s="15">
        <v>2</v>
      </c>
      <c r="B5" s="18" t="s">
        <v>14</v>
      </c>
      <c r="C5" s="19" t="s">
        <v>15</v>
      </c>
      <c r="D5" s="20" t="s">
        <v>19</v>
      </c>
      <c r="E5" s="21" t="s">
        <v>17</v>
      </c>
      <c r="F5" s="22">
        <v>17</v>
      </c>
      <c r="G5" s="23" t="s">
        <v>20</v>
      </c>
      <c r="H5" s="24">
        <v>68000</v>
      </c>
      <c r="I5" s="39">
        <v>3400</v>
      </c>
      <c r="J5" s="40">
        <f t="shared" si="0"/>
        <v>1836</v>
      </c>
      <c r="K5" s="40">
        <f t="shared" si="1"/>
        <v>612</v>
      </c>
      <c r="L5" s="40">
        <f t="shared" si="2"/>
        <v>952</v>
      </c>
      <c r="M5" s="36"/>
    </row>
    <row r="6" s="1" customFormat="1" ht="21.95" customHeight="1" spans="1:13">
      <c r="A6" s="15">
        <v>3</v>
      </c>
      <c r="B6" s="18" t="s">
        <v>21</v>
      </c>
      <c r="C6" s="19" t="s">
        <v>22</v>
      </c>
      <c r="D6" s="20" t="s">
        <v>23</v>
      </c>
      <c r="E6" s="21" t="s">
        <v>17</v>
      </c>
      <c r="F6" s="22">
        <v>14</v>
      </c>
      <c r="G6" s="23" t="s">
        <v>18</v>
      </c>
      <c r="H6" s="24">
        <v>140000</v>
      </c>
      <c r="I6" s="39">
        <v>7000</v>
      </c>
      <c r="J6" s="40">
        <f t="shared" si="0"/>
        <v>3780</v>
      </c>
      <c r="K6" s="40">
        <f t="shared" si="1"/>
        <v>1260</v>
      </c>
      <c r="L6" s="40">
        <f t="shared" si="2"/>
        <v>1960</v>
      </c>
      <c r="M6" s="36"/>
    </row>
    <row r="7" s="1" customFormat="1" ht="21.95" customHeight="1" spans="1:13">
      <c r="A7" s="15">
        <v>4</v>
      </c>
      <c r="B7" s="18" t="s">
        <v>24</v>
      </c>
      <c r="C7" s="19" t="s">
        <v>25</v>
      </c>
      <c r="D7" s="20" t="s">
        <v>23</v>
      </c>
      <c r="E7" s="21" t="s">
        <v>17</v>
      </c>
      <c r="F7" s="22">
        <v>14</v>
      </c>
      <c r="G7" s="23" t="s">
        <v>18</v>
      </c>
      <c r="H7" s="24">
        <v>112000</v>
      </c>
      <c r="I7" s="39">
        <v>5600</v>
      </c>
      <c r="J7" s="40">
        <f t="shared" si="0"/>
        <v>3024</v>
      </c>
      <c r="K7" s="40">
        <f t="shared" si="1"/>
        <v>1008</v>
      </c>
      <c r="L7" s="40">
        <f t="shared" si="2"/>
        <v>1568</v>
      </c>
      <c r="M7" s="36"/>
    </row>
    <row r="8" s="2" customFormat="1" ht="21.95" customHeight="1" spans="1:13">
      <c r="A8" s="15">
        <v>5</v>
      </c>
      <c r="B8" s="18" t="s">
        <v>24</v>
      </c>
      <c r="C8" s="19" t="s">
        <v>25</v>
      </c>
      <c r="D8" s="20" t="s">
        <v>26</v>
      </c>
      <c r="E8" s="21" t="s">
        <v>17</v>
      </c>
      <c r="F8" s="22">
        <v>14</v>
      </c>
      <c r="G8" s="23" t="s">
        <v>20</v>
      </c>
      <c r="H8" s="24">
        <v>112000</v>
      </c>
      <c r="I8" s="39">
        <v>5600</v>
      </c>
      <c r="J8" s="40">
        <f t="shared" si="0"/>
        <v>3024</v>
      </c>
      <c r="K8" s="40">
        <f t="shared" si="1"/>
        <v>1008</v>
      </c>
      <c r="L8" s="40">
        <f t="shared" si="2"/>
        <v>1568</v>
      </c>
      <c r="M8" s="36"/>
    </row>
    <row r="9" s="2" customFormat="1" ht="21.95" customHeight="1" spans="1:13">
      <c r="A9" s="15">
        <v>6</v>
      </c>
      <c r="B9" s="18" t="s">
        <v>27</v>
      </c>
      <c r="C9" s="19" t="s">
        <v>28</v>
      </c>
      <c r="D9" s="20" t="s">
        <v>16</v>
      </c>
      <c r="E9" s="21" t="s">
        <v>29</v>
      </c>
      <c r="F9" s="22">
        <v>8</v>
      </c>
      <c r="G9" s="23" t="s">
        <v>18</v>
      </c>
      <c r="H9" s="25">
        <v>64000</v>
      </c>
      <c r="I9" s="39">
        <v>3200</v>
      </c>
      <c r="J9" s="40">
        <f t="shared" si="0"/>
        <v>1728</v>
      </c>
      <c r="K9" s="40">
        <f t="shared" si="1"/>
        <v>576</v>
      </c>
      <c r="L9" s="40">
        <f t="shared" si="2"/>
        <v>896</v>
      </c>
      <c r="M9" s="36"/>
    </row>
    <row r="10" s="2" customFormat="1" ht="21.95" customHeight="1" spans="1:13">
      <c r="A10" s="15">
        <v>7</v>
      </c>
      <c r="B10" s="18" t="s">
        <v>30</v>
      </c>
      <c r="C10" s="19" t="s">
        <v>31</v>
      </c>
      <c r="D10" s="20" t="s">
        <v>16</v>
      </c>
      <c r="E10" s="21" t="s">
        <v>32</v>
      </c>
      <c r="F10" s="22">
        <v>5</v>
      </c>
      <c r="G10" s="23" t="s">
        <v>18</v>
      </c>
      <c r="H10" s="25">
        <v>40000</v>
      </c>
      <c r="I10" s="39">
        <v>2000</v>
      </c>
      <c r="J10" s="40">
        <f t="shared" si="0"/>
        <v>1080</v>
      </c>
      <c r="K10" s="40">
        <f t="shared" si="1"/>
        <v>360</v>
      </c>
      <c r="L10" s="40">
        <f t="shared" si="2"/>
        <v>560</v>
      </c>
      <c r="M10" s="36"/>
    </row>
    <row r="11" s="2" customFormat="1" ht="21.95" customHeight="1" spans="1:13">
      <c r="A11" s="15">
        <v>8</v>
      </c>
      <c r="B11" s="18" t="s">
        <v>33</v>
      </c>
      <c r="C11" s="19" t="s">
        <v>34</v>
      </c>
      <c r="D11" s="20" t="s">
        <v>16</v>
      </c>
      <c r="E11" s="21" t="s">
        <v>35</v>
      </c>
      <c r="F11" s="22">
        <v>14</v>
      </c>
      <c r="G11" s="23" t="s">
        <v>18</v>
      </c>
      <c r="H11" s="25">
        <v>112000</v>
      </c>
      <c r="I11" s="39">
        <v>5600</v>
      </c>
      <c r="J11" s="40">
        <f t="shared" si="0"/>
        <v>3024</v>
      </c>
      <c r="K11" s="40">
        <f t="shared" si="1"/>
        <v>1008</v>
      </c>
      <c r="L11" s="40">
        <f t="shared" si="2"/>
        <v>1568</v>
      </c>
      <c r="M11" s="36"/>
    </row>
    <row r="12" s="2" customFormat="1" ht="21.95" customHeight="1" spans="1:13">
      <c r="A12" s="15">
        <v>9</v>
      </c>
      <c r="B12" s="18" t="s">
        <v>36</v>
      </c>
      <c r="C12" s="19" t="s">
        <v>37</v>
      </c>
      <c r="D12" s="20" t="s">
        <v>16</v>
      </c>
      <c r="E12" s="21" t="s">
        <v>29</v>
      </c>
      <c r="F12" s="22">
        <v>12</v>
      </c>
      <c r="G12" s="23" t="s">
        <v>18</v>
      </c>
      <c r="H12" s="25">
        <v>96000</v>
      </c>
      <c r="I12" s="39">
        <v>4800</v>
      </c>
      <c r="J12" s="40">
        <f t="shared" si="0"/>
        <v>2592</v>
      </c>
      <c r="K12" s="40">
        <f t="shared" si="1"/>
        <v>864</v>
      </c>
      <c r="L12" s="40">
        <f t="shared" si="2"/>
        <v>1344</v>
      </c>
      <c r="M12" s="41"/>
    </row>
    <row r="13" s="2" customFormat="1" ht="21.95" customHeight="1" spans="1:13">
      <c r="A13" s="15"/>
      <c r="B13" s="26"/>
      <c r="C13" s="27"/>
      <c r="D13" s="26"/>
      <c r="E13" s="28"/>
      <c r="F13" s="29"/>
      <c r="G13" s="23"/>
      <c r="H13" s="24"/>
      <c r="I13" s="39"/>
      <c r="J13" s="40"/>
      <c r="K13" s="40"/>
      <c r="L13" s="40"/>
      <c r="M13" s="41"/>
    </row>
    <row r="14" s="2" customFormat="1" ht="21.95" customHeight="1" spans="1:13">
      <c r="A14" s="15"/>
      <c r="B14" s="26"/>
      <c r="C14" s="27"/>
      <c r="D14" s="30"/>
      <c r="E14" s="28"/>
      <c r="F14" s="29"/>
      <c r="G14" s="23"/>
      <c r="H14" s="24"/>
      <c r="I14" s="39"/>
      <c r="J14" s="40"/>
      <c r="K14" s="40"/>
      <c r="L14" s="40"/>
      <c r="M14" s="41"/>
    </row>
    <row r="15" s="2" customFormat="1" ht="21.95" customHeight="1" spans="1:13">
      <c r="A15" s="15"/>
      <c r="B15" s="26"/>
      <c r="C15" s="27"/>
      <c r="D15" s="26"/>
      <c r="E15" s="28"/>
      <c r="F15" s="29"/>
      <c r="G15" s="23"/>
      <c r="H15" s="24"/>
      <c r="I15" s="39"/>
      <c r="J15" s="40"/>
      <c r="K15" s="40"/>
      <c r="L15" s="40"/>
      <c r="M15" s="41"/>
    </row>
    <row r="16" s="2" customFormat="1" ht="21.95" customHeight="1" spans="1:13">
      <c r="A16" s="15"/>
      <c r="B16" s="26"/>
      <c r="C16" s="27"/>
      <c r="D16" s="26"/>
      <c r="E16" s="28"/>
      <c r="F16" s="29"/>
      <c r="G16" s="23"/>
      <c r="H16" s="24"/>
      <c r="I16" s="39"/>
      <c r="J16" s="40"/>
      <c r="K16" s="40"/>
      <c r="L16" s="40"/>
      <c r="M16" s="41"/>
    </row>
    <row r="17" ht="21.95" customHeight="1" spans="1:11">
      <c r="A17" s="31" t="s">
        <v>38</v>
      </c>
      <c r="B17" s="31"/>
      <c r="C17" s="31"/>
      <c r="D17" s="31"/>
      <c r="E17" s="31"/>
      <c r="F17" s="32"/>
      <c r="G17" s="31"/>
      <c r="H17" s="31"/>
      <c r="I17" s="31"/>
      <c r="J17" s="33"/>
      <c r="K17" s="33"/>
    </row>
    <row r="18" ht="21.95" customHeight="1" spans="1:11">
      <c r="A18" s="33" t="s">
        <v>39</v>
      </c>
      <c r="B18" s="33"/>
      <c r="C18" s="33"/>
      <c r="D18" s="33"/>
      <c r="E18" s="33"/>
      <c r="F18" s="34"/>
      <c r="G18" s="33"/>
      <c r="H18" s="33"/>
      <c r="I18" s="33"/>
      <c r="J18" s="42"/>
      <c r="K18" s="42"/>
    </row>
    <row r="19" ht="13.5" spans="1:9">
      <c r="A19" s="33" t="s">
        <v>40</v>
      </c>
      <c r="B19" s="33"/>
      <c r="C19" s="33"/>
      <c r="D19" s="33"/>
      <c r="E19" s="33"/>
      <c r="F19" s="34"/>
      <c r="G19" s="33"/>
      <c r="H19" s="33"/>
      <c r="I19" s="33"/>
    </row>
  </sheetData>
  <autoFilter xmlns:etc="http://www.wps.cn/officeDocument/2017/etCustomData" ref="A2:L19" etc:filterBottomFollowUsedRange="0">
    <extLst/>
  </autoFilter>
  <mergeCells count="14">
    <mergeCell ref="A1:K1"/>
    <mergeCell ref="J2:L2"/>
    <mergeCell ref="A17:K17"/>
    <mergeCell ref="A18:I18"/>
    <mergeCell ref="A19:I19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4">
    <dataValidation type="decimal" operator="greaterThanOrEqual" allowBlank="1" showInputMessage="1" showErrorMessage="1" sqref="F2">
      <formula1>0</formula1>
    </dataValidation>
    <dataValidation allowBlank="1" showInputMessage="1" showErrorMessage="1" sqref="H2:I2"/>
    <dataValidation type="list" allowBlank="1" showInputMessage="1" showErrorMessage="1" sqref="G4:G12">
      <formula1>"亩,株,公顷,吨,其他,公斤,只,头"</formula1>
    </dataValidation>
    <dataValidation type="list" allowBlank="1" showInputMessage="1" showErrorMessage="1" sqref="G13:G16">
      <formula1>"亩,株,公顷,吨,其他,公斤,只"</formula1>
    </dataValidation>
  </dataValidations>
  <pageMargins left="0.700694444444445" right="0.700694444444445" top="0.751388888888889" bottom="0.751388888888889" header="0.297916666666667" footer="0.297916666666667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21" sqref="I2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承保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一笑一落尘</cp:lastModifiedBy>
  <dcterms:created xsi:type="dcterms:W3CDTF">2006-09-16T00:00:00Z</dcterms:created>
  <dcterms:modified xsi:type="dcterms:W3CDTF">2024-07-25T00:49:23Z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KSOProductBuildVer">
    <vt:lpwstr>2052-12.1.0.17468</vt:lpwstr>
  </property>
  <property fmtid="{D5CDD505-2E9C-101B-9397-08002B2CF9AE}" pid="4" name="ICV">
    <vt:lpwstr>4F713AB68B9F4C6AA8946B065AA16A42</vt:lpwstr>
  </property>
</Properties>
</file>